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15600" windowHeight="1176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E27" i="1"/>
  <c r="G26" i="1"/>
  <c r="G25" i="1"/>
  <c r="G24" i="1"/>
  <c r="G23" i="1"/>
  <c r="G22" i="1"/>
  <c r="G21" i="1"/>
  <c r="G20" i="1"/>
  <c r="G19" i="1"/>
  <c r="E26" i="1"/>
  <c r="E25" i="1"/>
  <c r="E24" i="1"/>
  <c r="E23" i="1"/>
  <c r="E22" i="1"/>
  <c r="E21" i="1"/>
  <c r="E20" i="1"/>
  <c r="E19" i="1"/>
  <c r="G18" i="1"/>
  <c r="E18" i="1"/>
  <c r="G15" i="1"/>
  <c r="E15" i="1"/>
  <c r="G14" i="1"/>
  <c r="E14" i="1"/>
  <c r="G13" i="1"/>
  <c r="E13" i="1"/>
  <c r="G12" i="1"/>
  <c r="E12" i="1"/>
  <c r="G11" i="1" l="1"/>
  <c r="E11" i="1"/>
  <c r="G10" i="1"/>
  <c r="E10" i="1"/>
  <c r="G9" i="1"/>
  <c r="E9" i="1"/>
  <c r="G8" i="1"/>
  <c r="E8" i="1"/>
  <c r="E7" i="1"/>
  <c r="G7" i="1"/>
  <c r="G6" i="1"/>
  <c r="E6" i="1"/>
  <c r="G5" i="1"/>
  <c r="E5" i="1"/>
  <c r="F29" i="1" l="1"/>
  <c r="C29" i="1"/>
  <c r="D29" i="1"/>
</calcChain>
</file>

<file path=xl/sharedStrings.xml><?xml version="1.0" encoding="utf-8"?>
<sst xmlns="http://schemas.openxmlformats.org/spreadsheetml/2006/main" count="38" uniqueCount="25">
  <si>
    <t>Postal Sector</t>
  </si>
  <si>
    <t>Valuation Band Range</t>
  </si>
  <si>
    <t>Tenure Status</t>
  </si>
  <si>
    <t>Total number social housing dwellings</t>
  </si>
  <si>
    <t>EUV - SH values</t>
  </si>
  <si>
    <t>Market Values</t>
  </si>
  <si>
    <t>% Occupied Dwellings</t>
  </si>
  <si>
    <t>% vacant Dwellings</t>
  </si>
  <si>
    <t>Total</t>
  </si>
  <si>
    <t>Average</t>
  </si>
  <si>
    <t>Dwellings Value</t>
  </si>
  <si>
    <t>Under £50,000</t>
  </si>
  <si>
    <t>£50,000 - £59,999</t>
  </si>
  <si>
    <t>£60,000 - £69,999</t>
  </si>
  <si>
    <t>£70,000 - £79,999</t>
  </si>
  <si>
    <t>£80,000 - £89,999</t>
  </si>
  <si>
    <t>£90,000 - £99,999</t>
  </si>
  <si>
    <t>£100,000 - £119,999</t>
  </si>
  <si>
    <t>£120,000 - £139,999</t>
  </si>
  <si>
    <t>£140,000 - £159,999</t>
  </si>
  <si>
    <t>£160,000 - £179,999</t>
  </si>
  <si>
    <t>£180,000 - £199,999</t>
  </si>
  <si>
    <t>P012</t>
  </si>
  <si>
    <t>PO13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</si>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</sst>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3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0" fillId="0" borderId="11" xfId="0" applyBorder="1"/>
    <xf numFmtId="3" fontId="1" fillId="0" borderId="9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13" xfId="1" applyNumberFormat="1" applyFont="1" applyBorder="1"/>
    <xf numFmtId="164" fontId="0" fillId="0" borderId="1" xfId="1" applyNumberFormat="1" applyFont="1" applyBorder="1"/>
    <xf numFmtId="164" fontId="0" fillId="0" borderId="14" xfId="1" applyNumberFormat="1" applyFont="1" applyBorder="1"/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0" fillId="0" borderId="0" xfId="0" applyFill="1" applyBorder="1"/>
    <xf numFmtId="0" fontId="0" fillId="0" borderId="16" xfId="0" applyBorder="1"/>
    <xf numFmtId="0" fontId="0" fillId="0" borderId="17" xfId="0" applyBorder="1"/>
    <xf numFmtId="9" fontId="0" fillId="0" borderId="6" xfId="0" applyNumberFormat="1" applyBorder="1"/>
    <xf numFmtId="9" fontId="0" fillId="0" borderId="0" xfId="1" applyNumberFormat="1" applyFont="1" applyFill="1" applyBorder="1" applyAlignment="1">
      <alignment horizontal="center" vertical="center"/>
    </xf>
    <xf numFmtId="9" fontId="0" fillId="0" borderId="6" xfId="0" applyNumberForma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0" workbookViewId="0">
      <selection activeCell="B30" sqref="B30"/>
    </sheetView>
  </sheetViews>
  <sheetFormatPr defaultColWidth="8.85546875" defaultRowHeight="15" x14ac:dyDescent="0.25"/>
  <cols>
    <col min="1" max="1" width="12.42578125" style="1" bestFit="1" customWidth="1"/>
    <col min="2" max="2" width="20.42578125" style="1" bestFit="1" customWidth="1"/>
    <col min="3" max="3" width="15.42578125" style="1" customWidth="1"/>
    <col min="4" max="4" width="15.28515625" style="2" bestFit="1" customWidth="1"/>
    <col min="5" max="5" width="12.42578125" style="2" bestFit="1" customWidth="1"/>
    <col min="6" max="6" width="13.7109375" style="2" bestFit="1" customWidth="1"/>
    <col min="7" max="7" width="14.28515625" style="2" bestFit="1" customWidth="1"/>
    <col min="8" max="8" width="13.28515625" style="1" bestFit="1" customWidth="1"/>
    <col min="9" max="9" width="11" style="1" customWidth="1"/>
    <col min="10" max="16384" width="8.85546875" style="1"/>
  </cols>
  <sheetData>
    <row r="1" spans="1:10" ht="15.75" thickBot="1" x14ac:dyDescent="0.3">
      <c r="A1" s="3" t="s">
        <v>0</v>
      </c>
      <c r="B1" s="10" t="s">
        <v>1</v>
      </c>
      <c r="C1" s="37" t="s">
        <v>10</v>
      </c>
      <c r="D1" s="38"/>
      <c r="E1" s="38"/>
      <c r="F1" s="38"/>
      <c r="G1" s="39"/>
      <c r="H1" s="43" t="s">
        <v>2</v>
      </c>
      <c r="I1" s="44"/>
    </row>
    <row r="2" spans="1:10" ht="45.75" thickBot="1" x14ac:dyDescent="0.3">
      <c r="A2" s="14"/>
      <c r="B2" s="15"/>
      <c r="C2" s="16" t="s">
        <v>3</v>
      </c>
      <c r="D2" s="40" t="s">
        <v>4</v>
      </c>
      <c r="E2" s="41"/>
      <c r="F2" s="42" t="s">
        <v>5</v>
      </c>
      <c r="G2" s="41"/>
      <c r="H2" s="17" t="s">
        <v>6</v>
      </c>
      <c r="I2" s="18" t="s">
        <v>7</v>
      </c>
    </row>
    <row r="3" spans="1:10" ht="15.75" thickBot="1" x14ac:dyDescent="0.3">
      <c r="A3" s="6"/>
      <c r="B3" s="11"/>
      <c r="C3" s="6"/>
      <c r="D3" s="26" t="s">
        <v>8</v>
      </c>
      <c r="E3" s="27" t="s">
        <v>9</v>
      </c>
      <c r="F3" s="8" t="s">
        <v>8</v>
      </c>
      <c r="G3" s="13" t="s">
        <v>9</v>
      </c>
      <c r="H3" s="7"/>
      <c r="I3" s="9"/>
    </row>
    <row r="4" spans="1:10" x14ac:dyDescent="0.25">
      <c r="A4" s="4"/>
      <c r="B4" s="12"/>
      <c r="C4" s="19"/>
      <c r="D4" s="28"/>
      <c r="E4" s="22"/>
      <c r="F4" s="21"/>
      <c r="G4" s="22"/>
      <c r="I4" s="5"/>
    </row>
    <row r="5" spans="1:10" x14ac:dyDescent="0.25">
      <c r="A5" s="4" t="s">
        <v>22</v>
      </c>
      <c r="B5" s="12" t="s">
        <v>11</v>
      </c>
      <c r="C5" s="19">
        <v>194</v>
      </c>
      <c r="D5" s="28">
        <v>2349120</v>
      </c>
      <c r="E5" s="22">
        <f t="shared" ref="E5:E15" si="0">SUM(D5/C5)</f>
        <v>12108.865979381444</v>
      </c>
      <c r="F5" s="21">
        <v>7341000</v>
      </c>
      <c r="G5" s="22">
        <f t="shared" ref="G5:G15" si="1">SUM(F5/C5)</f>
        <v>37840.206185567011</v>
      </c>
      <c r="H5" s="33">
        <v>0.98</v>
      </c>
      <c r="I5" s="34">
        <v>0.02</v>
      </c>
    </row>
    <row r="6" spans="1:10" x14ac:dyDescent="0.25">
      <c r="A6" s="4"/>
      <c r="B6" s="12" t="s">
        <v>12</v>
      </c>
      <c r="C6" s="19">
        <v>71</v>
      </c>
      <c r="D6" s="28">
        <v>1213280</v>
      </c>
      <c r="E6" s="22">
        <f t="shared" si="0"/>
        <v>17088.450704225354</v>
      </c>
      <c r="F6" s="21">
        <v>3791500</v>
      </c>
      <c r="G6" s="22">
        <f t="shared" si="1"/>
        <v>53401.408450704228</v>
      </c>
      <c r="H6" s="33">
        <v>0.99</v>
      </c>
      <c r="I6" s="34">
        <v>0.01</v>
      </c>
    </row>
    <row r="7" spans="1:10" x14ac:dyDescent="0.25">
      <c r="A7" s="4"/>
      <c r="B7" s="12" t="s">
        <v>13</v>
      </c>
      <c r="C7" s="19">
        <v>64</v>
      </c>
      <c r="D7" s="28">
        <v>1286400</v>
      </c>
      <c r="E7" s="22">
        <f t="shared" si="0"/>
        <v>20100</v>
      </c>
      <c r="F7" s="28">
        <v>4020000</v>
      </c>
      <c r="G7" s="22">
        <f t="shared" si="1"/>
        <v>62812.5</v>
      </c>
      <c r="H7" s="35">
        <v>1</v>
      </c>
      <c r="I7" s="34"/>
    </row>
    <row r="8" spans="1:10" x14ac:dyDescent="0.25">
      <c r="A8" s="4"/>
      <c r="B8" s="12" t="s">
        <v>14</v>
      </c>
      <c r="C8" s="19">
        <v>41</v>
      </c>
      <c r="D8" s="28">
        <v>1014400</v>
      </c>
      <c r="E8" s="22">
        <f t="shared" si="0"/>
        <v>24741.463414634145</v>
      </c>
      <c r="F8" s="21">
        <v>3170000</v>
      </c>
      <c r="G8" s="22">
        <f t="shared" si="1"/>
        <v>77317.073170731703</v>
      </c>
      <c r="H8" s="35">
        <v>0.96</v>
      </c>
      <c r="I8" s="34">
        <v>0.04</v>
      </c>
    </row>
    <row r="9" spans="1:10" x14ac:dyDescent="0.25">
      <c r="A9" s="4"/>
      <c r="B9" s="12" t="s">
        <v>15</v>
      </c>
      <c r="C9" s="19">
        <v>56</v>
      </c>
      <c r="D9" s="28">
        <v>1516864</v>
      </c>
      <c r="E9" s="22">
        <f t="shared" si="0"/>
        <v>27086.857142857141</v>
      </c>
      <c r="F9" s="21">
        <v>4740200</v>
      </c>
      <c r="G9" s="22">
        <f t="shared" si="1"/>
        <v>84646.428571428565</v>
      </c>
      <c r="H9" s="35">
        <v>0.98</v>
      </c>
      <c r="I9" s="34">
        <v>0.02</v>
      </c>
    </row>
    <row r="10" spans="1:10" x14ac:dyDescent="0.25">
      <c r="A10" s="4"/>
      <c r="B10" s="12" t="s">
        <v>16</v>
      </c>
      <c r="C10" s="19">
        <v>385</v>
      </c>
      <c r="D10" s="28">
        <v>11087800</v>
      </c>
      <c r="E10" s="22">
        <f t="shared" si="0"/>
        <v>28799.480519480519</v>
      </c>
      <c r="F10" s="21">
        <v>34650000</v>
      </c>
      <c r="G10" s="22">
        <f t="shared" si="1"/>
        <v>90000</v>
      </c>
      <c r="H10" s="35">
        <v>1</v>
      </c>
      <c r="I10" s="34"/>
    </row>
    <row r="11" spans="1:10" x14ac:dyDescent="0.25">
      <c r="A11" s="4"/>
      <c r="B11" s="12" t="s">
        <v>17</v>
      </c>
      <c r="C11" s="19">
        <v>255</v>
      </c>
      <c r="D11" s="28">
        <v>9092448</v>
      </c>
      <c r="E11" s="22">
        <f t="shared" si="0"/>
        <v>35656.658823529411</v>
      </c>
      <c r="F11" s="21">
        <v>28413900</v>
      </c>
      <c r="G11" s="22">
        <f t="shared" si="1"/>
        <v>111427.05882352941</v>
      </c>
      <c r="H11" s="35">
        <v>0.98</v>
      </c>
      <c r="I11" s="34">
        <v>0.02</v>
      </c>
    </row>
    <row r="12" spans="1:10" x14ac:dyDescent="0.25">
      <c r="A12" s="4"/>
      <c r="B12" s="12" t="s">
        <v>18</v>
      </c>
      <c r="C12" s="19">
        <v>380</v>
      </c>
      <c r="D12" s="28">
        <v>15499872</v>
      </c>
      <c r="E12" s="22">
        <f t="shared" si="0"/>
        <v>40789.136842105261</v>
      </c>
      <c r="F12" s="21">
        <v>48437100</v>
      </c>
      <c r="G12" s="22">
        <f t="shared" si="1"/>
        <v>127466.05263157895</v>
      </c>
      <c r="H12" s="35">
        <v>0.99</v>
      </c>
      <c r="I12" s="34">
        <v>0.01</v>
      </c>
    </row>
    <row r="13" spans="1:10" x14ac:dyDescent="0.25">
      <c r="A13" s="4"/>
      <c r="B13" s="12" t="s">
        <v>19</v>
      </c>
      <c r="C13" s="19">
        <v>324</v>
      </c>
      <c r="D13" s="28">
        <v>15427264</v>
      </c>
      <c r="E13" s="22">
        <f t="shared" si="0"/>
        <v>47615.01234567901</v>
      </c>
      <c r="F13" s="21">
        <v>48210200</v>
      </c>
      <c r="G13" s="22">
        <f t="shared" si="1"/>
        <v>148796.91358024691</v>
      </c>
      <c r="H13" s="35">
        <v>0.99</v>
      </c>
      <c r="I13" s="34">
        <v>0.01</v>
      </c>
      <c r="J13" s="29"/>
    </row>
    <row r="14" spans="1:10" x14ac:dyDescent="0.25">
      <c r="A14" s="4"/>
      <c r="B14" s="12" t="s">
        <v>20</v>
      </c>
      <c r="C14" s="19">
        <v>34</v>
      </c>
      <c r="D14" s="28">
        <v>1776032</v>
      </c>
      <c r="E14" s="22">
        <f t="shared" si="0"/>
        <v>52236.23529411765</v>
      </c>
      <c r="F14" s="21">
        <v>5550100</v>
      </c>
      <c r="G14" s="22">
        <f t="shared" si="1"/>
        <v>163238.23529411765</v>
      </c>
      <c r="H14" s="35">
        <v>1</v>
      </c>
      <c r="I14" s="34"/>
    </row>
    <row r="15" spans="1:10" x14ac:dyDescent="0.25">
      <c r="A15" s="4"/>
      <c r="B15" s="12" t="s">
        <v>21</v>
      </c>
      <c r="C15" s="19">
        <v>5</v>
      </c>
      <c r="D15" s="28">
        <v>296000</v>
      </c>
      <c r="E15" s="22">
        <f t="shared" si="0"/>
        <v>59200</v>
      </c>
      <c r="F15" s="21">
        <v>925000</v>
      </c>
      <c r="G15" s="22">
        <f t="shared" si="1"/>
        <v>185000</v>
      </c>
      <c r="H15" s="35">
        <v>1</v>
      </c>
      <c r="I15" s="34"/>
    </row>
    <row r="16" spans="1:10" x14ac:dyDescent="0.25">
      <c r="A16" s="4"/>
      <c r="B16" s="12"/>
      <c r="C16" s="19"/>
      <c r="D16" s="28"/>
      <c r="E16" s="22"/>
      <c r="F16" s="21"/>
      <c r="G16" s="22" t="s">
        <v>24</v>
      </c>
      <c r="I16" s="5"/>
    </row>
    <row r="17" spans="1:9" x14ac:dyDescent="0.25">
      <c r="A17" s="4" t="s">
        <v>23</v>
      </c>
      <c r="B17" s="12" t="s">
        <v>11</v>
      </c>
      <c r="C17" s="19"/>
      <c r="D17" s="28"/>
      <c r="E17" s="22"/>
      <c r="F17" s="21"/>
      <c r="G17" s="22"/>
      <c r="I17" s="5"/>
    </row>
    <row r="18" spans="1:9" x14ac:dyDescent="0.25">
      <c r="A18" s="4"/>
      <c r="B18" s="12" t="s">
        <v>12</v>
      </c>
      <c r="C18" s="19">
        <v>75</v>
      </c>
      <c r="D18" s="28">
        <v>1260000</v>
      </c>
      <c r="E18" s="22">
        <f>SUM(D18/C18)</f>
        <v>16800</v>
      </c>
      <c r="F18" s="21">
        <v>3937500</v>
      </c>
      <c r="G18" s="22">
        <f>SUM(F18/C18)</f>
        <v>52500</v>
      </c>
      <c r="H18" s="36">
        <v>0.96</v>
      </c>
      <c r="I18" s="32">
        <v>0.04</v>
      </c>
    </row>
    <row r="19" spans="1:9" x14ac:dyDescent="0.25">
      <c r="A19" s="4"/>
      <c r="B19" s="12" t="s">
        <v>13</v>
      </c>
      <c r="C19" s="19">
        <v>123</v>
      </c>
      <c r="D19" s="28">
        <v>2456064</v>
      </c>
      <c r="E19" s="22">
        <f t="shared" ref="E19:E27" si="2">SUM(D19/C19)</f>
        <v>19968</v>
      </c>
      <c r="F19" s="21">
        <v>7675200</v>
      </c>
      <c r="G19" s="22">
        <f t="shared" ref="G19:G27" si="3">SUM(F19/C19)</f>
        <v>62400</v>
      </c>
      <c r="H19" s="35">
        <v>1</v>
      </c>
      <c r="I19" s="32"/>
    </row>
    <row r="20" spans="1:9" x14ac:dyDescent="0.25">
      <c r="A20" s="4"/>
      <c r="B20" s="12" t="s">
        <v>14</v>
      </c>
      <c r="C20" s="19">
        <v>26</v>
      </c>
      <c r="D20" s="28">
        <v>632832</v>
      </c>
      <c r="E20" s="22">
        <f t="shared" si="2"/>
        <v>24339.692307692309</v>
      </c>
      <c r="F20" s="21">
        <v>1977600</v>
      </c>
      <c r="G20" s="22">
        <f t="shared" si="3"/>
        <v>76061.538461538468</v>
      </c>
      <c r="H20" s="35">
        <v>1</v>
      </c>
      <c r="I20" s="32"/>
    </row>
    <row r="21" spans="1:9" x14ac:dyDescent="0.25">
      <c r="A21" s="4"/>
      <c r="B21" s="12" t="s">
        <v>15</v>
      </c>
      <c r="C21" s="19">
        <v>140</v>
      </c>
      <c r="D21" s="28">
        <v>3727360</v>
      </c>
      <c r="E21" s="22">
        <f t="shared" si="2"/>
        <v>26624</v>
      </c>
      <c r="F21" s="21">
        <v>11648000</v>
      </c>
      <c r="G21" s="22">
        <f t="shared" si="3"/>
        <v>83200</v>
      </c>
      <c r="H21" s="35">
        <v>0.99</v>
      </c>
      <c r="I21" s="32">
        <v>0.01</v>
      </c>
    </row>
    <row r="22" spans="1:9" x14ac:dyDescent="0.25">
      <c r="A22" s="4"/>
      <c r="B22" s="12" t="s">
        <v>16</v>
      </c>
      <c r="C22" s="19">
        <v>3</v>
      </c>
      <c r="D22" s="28">
        <v>92864</v>
      </c>
      <c r="E22" s="22">
        <f t="shared" si="2"/>
        <v>30954.666666666668</v>
      </c>
      <c r="F22" s="21">
        <v>290200</v>
      </c>
      <c r="G22" s="22">
        <f t="shared" si="3"/>
        <v>96733.333333333328</v>
      </c>
      <c r="H22" s="35">
        <v>1</v>
      </c>
      <c r="I22" s="32"/>
    </row>
    <row r="23" spans="1:9" x14ac:dyDescent="0.25">
      <c r="A23" s="4"/>
      <c r="B23" s="12" t="s">
        <v>17</v>
      </c>
      <c r="C23" s="19">
        <v>86</v>
      </c>
      <c r="D23" s="28">
        <v>3041216</v>
      </c>
      <c r="E23" s="22">
        <f t="shared" si="2"/>
        <v>35362.976744186046</v>
      </c>
      <c r="F23" s="21">
        <v>8874430</v>
      </c>
      <c r="G23" s="22">
        <f t="shared" si="3"/>
        <v>103191.04651162791</v>
      </c>
      <c r="H23" s="35">
        <v>0.99</v>
      </c>
      <c r="I23" s="32">
        <v>0.01</v>
      </c>
    </row>
    <row r="24" spans="1:9" x14ac:dyDescent="0.25">
      <c r="A24" s="4"/>
      <c r="B24" s="12" t="s">
        <v>18</v>
      </c>
      <c r="C24" s="19">
        <v>412</v>
      </c>
      <c r="D24" s="28">
        <v>17331760</v>
      </c>
      <c r="E24" s="22">
        <f t="shared" si="2"/>
        <v>42067.378640776697</v>
      </c>
      <c r="F24" s="21">
        <v>54218000</v>
      </c>
      <c r="G24" s="22">
        <f t="shared" si="3"/>
        <v>131597.08737864078</v>
      </c>
      <c r="H24" s="35">
        <v>0.99</v>
      </c>
      <c r="I24" s="32">
        <v>0.01</v>
      </c>
    </row>
    <row r="25" spans="1:9" x14ac:dyDescent="0.25">
      <c r="A25" s="4"/>
      <c r="B25" s="12" t="s">
        <v>19</v>
      </c>
      <c r="C25" s="19">
        <v>483</v>
      </c>
      <c r="D25" s="28">
        <v>23397998</v>
      </c>
      <c r="E25" s="22">
        <f t="shared" si="2"/>
        <v>48443.060041407865</v>
      </c>
      <c r="F25" s="21">
        <v>73117900</v>
      </c>
      <c r="G25" s="22">
        <f t="shared" si="3"/>
        <v>151382.81573498965</v>
      </c>
      <c r="H25" s="35">
        <v>0.99</v>
      </c>
      <c r="I25" s="32">
        <v>0.01</v>
      </c>
    </row>
    <row r="26" spans="1:9" x14ac:dyDescent="0.25">
      <c r="A26" s="4"/>
      <c r="B26" s="12" t="s">
        <v>20</v>
      </c>
      <c r="C26" s="19">
        <v>12</v>
      </c>
      <c r="D26" s="28">
        <v>623584</v>
      </c>
      <c r="E26" s="22">
        <f t="shared" si="2"/>
        <v>51965.333333333336</v>
      </c>
      <c r="F26" s="21">
        <v>1948700</v>
      </c>
      <c r="G26" s="22">
        <f t="shared" si="3"/>
        <v>162391.66666666666</v>
      </c>
      <c r="H26" s="35">
        <v>1</v>
      </c>
      <c r="I26" s="32"/>
    </row>
    <row r="27" spans="1:9" x14ac:dyDescent="0.25">
      <c r="A27" s="4"/>
      <c r="B27" s="12" t="s">
        <v>21</v>
      </c>
      <c r="C27" s="19">
        <v>5</v>
      </c>
      <c r="D27" s="28">
        <v>296000</v>
      </c>
      <c r="E27" s="22">
        <f t="shared" si="2"/>
        <v>59200</v>
      </c>
      <c r="F27" s="21">
        <v>925000</v>
      </c>
      <c r="G27" s="22">
        <f t="shared" si="3"/>
        <v>185000</v>
      </c>
      <c r="H27" s="35">
        <v>1</v>
      </c>
      <c r="I27" s="32"/>
    </row>
    <row r="28" spans="1:9" ht="15.75" thickBot="1" x14ac:dyDescent="0.3">
      <c r="A28" s="4"/>
      <c r="B28" s="45"/>
      <c r="C28" s="19"/>
      <c r="D28" s="28"/>
      <c r="E28" s="22"/>
      <c r="F28" s="21"/>
      <c r="G28" s="22"/>
      <c r="I28" s="5"/>
    </row>
    <row r="29" spans="1:9" ht="16.5" thickTop="1" thickBot="1" x14ac:dyDescent="0.3">
      <c r="C29" s="20">
        <f>SUM(C4:C28)</f>
        <v>3174</v>
      </c>
      <c r="D29" s="23">
        <f>SUM(D4:D28)</f>
        <v>113419158</v>
      </c>
      <c r="E29" s="24"/>
      <c r="F29" s="25">
        <f>SUM(F4:F28)</f>
        <v>353861530</v>
      </c>
      <c r="G29" s="24"/>
      <c r="H29" s="30"/>
      <c r="I29" s="31"/>
    </row>
  </sheetData>
  <mergeCells count="4">
    <mergeCell ref="C1:G1"/>
    <mergeCell ref="D2:E2"/>
    <mergeCell ref="F2:G2"/>
    <mergeCell ref="H1:I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Leach</dc:creator>
  <cp:lastModifiedBy>Davis, Chris</cp:lastModifiedBy>
  <dcterms:created xsi:type="dcterms:W3CDTF">2015-05-14T10:35:38Z</dcterms:created>
  <dcterms:modified xsi:type="dcterms:W3CDTF">2015-09-10T15:16:17Z</dcterms:modified>
</cp:coreProperties>
</file>